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<sst xmlns="http://schemas.openxmlformats.org/spreadsheetml/2006/main" count="228" uniqueCount="74">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</sst>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19"/>
          <c:w val="0.933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649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14487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6685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51635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F87" activePane="bottomRight" state="frozen"/>
      <selection pane="topLeft" activeCell="B3" sqref="B3"/>
      <selection pane="topRight" activeCell="D3" sqref="D3"/>
      <selection pane="bottomLeft" activeCell="B6" sqref="B6"/>
      <selection pane="bottomRight" activeCell="K93" sqref="K93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6258.178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0</v>
      </c>
      <c r="L8" s="18">
        <f t="shared" si="0"/>
        <v>0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4958.981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4.892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59.435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157.24699999999999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917.939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66.157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93.52699999999999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10681.478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4916.748999999999</v>
      </c>
      <c r="AK18" s="58">
        <f aca="true" t="shared" si="4" ref="AK18:AK87">AJ18-C18</f>
        <v>-52398.878000000004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369.042</v>
      </c>
      <c r="AK19" s="58">
        <f t="shared" si="4"/>
        <v>-6836.705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/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155.274</v>
      </c>
      <c r="AK20" s="58">
        <f t="shared" si="4"/>
        <v>-5501.182</v>
      </c>
      <c r="AM20" s="44" t="s">
        <v>18</v>
      </c>
      <c r="AN20" s="45">
        <f>AJ19</f>
        <v>369.042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1573.819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37.589</v>
      </c>
      <c r="AK22" s="58">
        <f t="shared" si="4"/>
        <v>-880.6980000000001</v>
      </c>
      <c r="AM22" s="44" t="s">
        <v>22</v>
      </c>
      <c r="AN22" s="45">
        <f>$AJ$31+$AJ$33</f>
        <v>119.529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0</v>
      </c>
      <c r="AK23" s="58">
        <f t="shared" si="4"/>
        <v>-5272.646</v>
      </c>
      <c r="AM23" s="44" t="s">
        <v>23</v>
      </c>
      <c r="AN23" s="45">
        <f>$AJ$34+$AJ$35+$AJ$38+$AJ$43+$AJ$47+$AJ$37+$AJ$36</f>
        <v>136.24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0</v>
      </c>
      <c r="AK24" s="58"/>
      <c r="AM24" s="44" t="s">
        <v>24</v>
      </c>
      <c r="AN24" s="45">
        <f>$AJ$68+$AJ$71+$AJ$81+$AJ$64+$AJ$66</f>
        <v>752.507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1573.819</v>
      </c>
      <c r="AK25" s="58">
        <f t="shared" si="4"/>
        <v>-28622.440000000002</v>
      </c>
      <c r="AL25" s="56"/>
      <c r="AM25" s="44" t="s">
        <v>26</v>
      </c>
      <c r="AN25" s="45">
        <f>$AJ$54</f>
        <v>11.234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/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642.591</v>
      </c>
      <c r="AK26" s="58">
        <f t="shared" si="4"/>
        <v>-19515.092</v>
      </c>
      <c r="AM26" s="44" t="s">
        <v>28</v>
      </c>
      <c r="AN26" s="45">
        <f>$AJ$58</f>
        <v>19.799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1934.5790000000002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/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282.576</v>
      </c>
      <c r="AK28" s="58">
        <f t="shared" si="4"/>
        <v>-1380.848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508.152</v>
      </c>
      <c r="AK29" s="58">
        <f t="shared" si="4"/>
        <v>-6931.265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140.5</v>
      </c>
      <c r="AK30" s="58">
        <f t="shared" si="4"/>
        <v>-795.235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119.529</v>
      </c>
      <c r="AK31" s="58">
        <f t="shared" si="4"/>
        <v>-2915.041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119.529</v>
      </c>
      <c r="AK32" s="58">
        <f t="shared" si="4"/>
        <v>-2915.041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</v>
      </c>
      <c r="AK34" s="58">
        <f t="shared" si="4"/>
        <v>-613.085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23.392</v>
      </c>
      <c r="AK38" s="58">
        <f t="shared" si="4"/>
        <v>-1401.8959999999997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8.76</v>
      </c>
      <c r="AK39" s="58">
        <f t="shared" si="4"/>
        <v>-1248.648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1.493</v>
      </c>
      <c r="AK42" s="58">
        <f t="shared" si="4"/>
        <v>-25.238000000000003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76.762</v>
      </c>
      <c r="AK43" s="58">
        <f t="shared" si="4"/>
        <v>-226.529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4.805</v>
      </c>
      <c r="AK46" s="58">
        <f t="shared" si="4"/>
        <v>-11.7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34.086</v>
      </c>
      <c r="AK47" s="58">
        <f t="shared" si="4"/>
        <v>-170.34300000000002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0</v>
      </c>
      <c r="AK48" s="58">
        <f t="shared" si="4"/>
        <v>-183.429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11.234</v>
      </c>
      <c r="AK54" s="58">
        <f t="shared" si="4"/>
        <v>-2637.409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0</v>
      </c>
      <c r="AK55" s="58">
        <f t="shared" si="4"/>
        <v>-1615.693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2.464</v>
      </c>
      <c r="AK56" s="58">
        <f t="shared" si="4"/>
        <v>-970.736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8.77</v>
      </c>
      <c r="AK57" s="58">
        <f t="shared" si="4"/>
        <v>-50.980000000000004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19.799</v>
      </c>
      <c r="AK58" s="58">
        <f t="shared" si="4"/>
        <v>-970.4420000000002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5.704</v>
      </c>
      <c r="AK61" s="58">
        <f t="shared" si="4"/>
        <v>-187.096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0</v>
      </c>
      <c r="AK62" s="58">
        <f t="shared" si="4"/>
        <v>-36.209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14.094999999999999</v>
      </c>
      <c r="AK63" s="58">
        <f t="shared" si="4"/>
        <v>-95.73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752.507</v>
      </c>
      <c r="AK68" s="58">
        <f t="shared" si="4"/>
        <v>-3175.692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752.507</v>
      </c>
      <c r="AK70" s="58">
        <f t="shared" si="4"/>
        <v>-3069.192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0</v>
      </c>
      <c r="AK84" s="58">
        <f t="shared" si="4"/>
        <v>-284.582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4916.749</v>
      </c>
      <c r="AK93" s="58">
        <f t="shared" si="21"/>
        <v>-52398.878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878.582</v>
      </c>
      <c r="AK94" s="58">
        <f t="shared" si="21"/>
        <v>-28857.303000000004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282.576</v>
      </c>
      <c r="AK96" s="58">
        <f t="shared" si="21"/>
        <v>-1380.848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739.724</v>
      </c>
      <c r="AK97" s="58">
        <f t="shared" si="21"/>
        <v>-8989.823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922.036</v>
      </c>
      <c r="AK99" s="58">
        <f t="shared" si="21"/>
        <v>-11577.67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2093.831</v>
      </c>
      <c r="AK100" s="58">
        <f t="shared" si="21"/>
        <v>-1593.234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2022-02-08T09:16:39Z</dcterms:modified>
  <cp:category/>
  <cp:version/>
  <cp:contentType/>
  <cp:contentStatus/>
</cp:coreProperties>
</file>